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ruce Trail" sheetId="1" r:id="rId4"/>
  </sheets>
</workbook>
</file>

<file path=xl/sharedStrings.xml><?xml version="1.0" encoding="utf-8"?>
<sst xmlns="http://schemas.openxmlformats.org/spreadsheetml/2006/main" uniqueCount="21">
  <si>
    <t>Daily Average (km)</t>
  </si>
  <si>
    <t>Daily Average (mi)</t>
  </si>
  <si>
    <t>Distance (km)</t>
  </si>
  <si>
    <t>Distance (mi)</t>
  </si>
  <si>
    <t>Town</t>
  </si>
  <si>
    <t>Resupply</t>
  </si>
  <si>
    <t>Days</t>
  </si>
  <si>
    <t>Queenston</t>
  </si>
  <si>
    <t>Grimsby</t>
  </si>
  <si>
    <t>Food Basics</t>
  </si>
  <si>
    <t>Waterdown</t>
  </si>
  <si>
    <t>Walmart Supercentre</t>
  </si>
  <si>
    <t>Orangeville</t>
  </si>
  <si>
    <t>Shelburne</t>
  </si>
  <si>
    <t>Foodland</t>
  </si>
  <si>
    <t>Eugenia</t>
  </si>
  <si>
    <t>Top O' The Rock</t>
  </si>
  <si>
    <t>Owen Sound</t>
  </si>
  <si>
    <t>Wiarton</t>
  </si>
  <si>
    <t>Lion's Head</t>
  </si>
  <si>
    <t>Tobermory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</si>
</sst>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Arial"/>
    </font>
    <font>
      <sz val="12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sz val="10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4" fillId="3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7a7a7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4"/>
  <sheetViews>
    <sheetView workbookViewId="0" showGridLines="0" defaultGridColor="1"/>
  </sheetViews>
  <sheetFormatPr defaultColWidth="11.5" defaultRowHeight="13.45" customHeight="1" outlineLevelRow="0" outlineLevelCol="0"/>
  <cols>
    <col min="1" max="1" width="15.1719" style="1" customWidth="1"/>
    <col min="2" max="2" width="14.5" style="1" customWidth="1"/>
    <col min="3" max="3" width="10.5" style="1" customWidth="1"/>
    <col min="4" max="4" width="16.6719" style="1" customWidth="1"/>
    <col min="5" max="5" width="4.67188" style="1" customWidth="1"/>
    <col min="6" max="16384" width="11.5" style="1" customWidth="1"/>
  </cols>
  <sheetData>
    <row r="1" ht="13.65" customHeight="1">
      <c r="A1" t="s" s="2">
        <v>0</v>
      </c>
      <c r="B1" t="s" s="3">
        <v>1</v>
      </c>
      <c r="C1" s="4"/>
      <c r="D1" s="4"/>
      <c r="E1" s="4"/>
    </row>
    <row r="2" ht="13.65" customHeight="1">
      <c r="A2" s="5">
        <v>25</v>
      </c>
      <c r="B2" s="6">
        <f>ROUND(A2/1.609,1)</f>
        <v>15.5</v>
      </c>
      <c r="C2" s="4"/>
      <c r="D2" s="4"/>
      <c r="E2" s="4"/>
    </row>
    <row r="3" ht="13.65" customHeight="1">
      <c r="A3" t="s" s="3">
        <v>2</v>
      </c>
      <c r="B3" t="s" s="3">
        <v>3</v>
      </c>
      <c r="C3" t="s" s="3">
        <v>4</v>
      </c>
      <c r="D3" t="s" s="3">
        <v>5</v>
      </c>
      <c r="E3" t="s" s="3">
        <v>6</v>
      </c>
    </row>
    <row r="4" ht="13.65" customHeight="1">
      <c r="A4" s="6">
        <v>0</v>
      </c>
      <c r="B4" s="6">
        <f>ROUND(A4/1.609,1)</f>
        <v>0</v>
      </c>
      <c r="C4" t="s" s="3">
        <v>7</v>
      </c>
      <c r="D4" s="4"/>
      <c r="E4" s="6">
        <v>0</v>
      </c>
    </row>
    <row r="5" ht="13.65" customHeight="1">
      <c r="A5" s="6">
        <v>81</v>
      </c>
      <c r="B5" s="6">
        <f>ROUND(A5/1.609,1)</f>
        <v>50.3</v>
      </c>
      <c r="C5" t="s" s="3">
        <v>8</v>
      </c>
      <c r="D5" t="s" s="3">
        <v>9</v>
      </c>
      <c r="E5" s="6">
        <f>ROUND(($B5-$B4)/$B$2,1)</f>
        <v>3.2</v>
      </c>
    </row>
    <row r="6" ht="13.65" customHeight="1">
      <c r="A6" s="6">
        <v>146</v>
      </c>
      <c r="B6" s="6">
        <f>ROUND(A6/1.609,1)</f>
        <v>90.7</v>
      </c>
      <c r="C6" t="s" s="3">
        <v>10</v>
      </c>
      <c r="D6" t="s" s="3">
        <v>11</v>
      </c>
      <c r="E6" s="6">
        <f>ROUND(($B6-$B5)/$B$2,1)</f>
        <v>2.6</v>
      </c>
    </row>
    <row r="7" ht="13.65" customHeight="1">
      <c r="A7" s="6">
        <v>290</v>
      </c>
      <c r="B7" s="6">
        <f>ROUND(A7/1.609,1)</f>
        <v>180.2</v>
      </c>
      <c r="C7" t="s" s="3">
        <v>12</v>
      </c>
      <c r="D7" t="s" s="3">
        <v>11</v>
      </c>
      <c r="E7" s="6">
        <f>ROUND(($B7-$B6)/$B$2,1)</f>
        <v>5.8</v>
      </c>
    </row>
    <row r="8" ht="13.65" customHeight="1">
      <c r="A8" s="7">
        <v>337</v>
      </c>
      <c r="B8" s="8">
        <f>ROUND(A8/1.609,1)</f>
        <v>209.4</v>
      </c>
      <c r="C8" t="s" s="3">
        <v>13</v>
      </c>
      <c r="D8" t="s" s="3">
        <v>14</v>
      </c>
      <c r="E8" s="6">
        <f>ROUND(($B8-$B7)/$B$2,1)</f>
        <v>1.9</v>
      </c>
    </row>
    <row r="9" ht="13.65" customHeight="1">
      <c r="A9" s="6">
        <v>500</v>
      </c>
      <c r="B9" s="6">
        <f>ROUND(A9/1.609,1)</f>
        <v>310.8</v>
      </c>
      <c r="C9" t="s" s="3">
        <v>15</v>
      </c>
      <c r="D9" t="s" s="3">
        <v>16</v>
      </c>
      <c r="E9" s="6">
        <f>ROUND(($B9-$B8)/$B$2,1)</f>
        <v>6.5</v>
      </c>
    </row>
    <row r="10" ht="13.65" customHeight="1">
      <c r="A10" s="6">
        <v>662</v>
      </c>
      <c r="B10" s="6">
        <f>ROUND(A10/1.609,1)</f>
        <v>411.4</v>
      </c>
      <c r="C10" t="s" s="3">
        <v>17</v>
      </c>
      <c r="D10" t="s" s="3">
        <v>14</v>
      </c>
      <c r="E10" s="6">
        <f>ROUND(($B10-$B9)/$B$2,1)</f>
        <v>6.5</v>
      </c>
    </row>
    <row r="11" ht="13.65" customHeight="1">
      <c r="A11" s="6">
        <v>731</v>
      </c>
      <c r="B11" s="6">
        <f>ROUND(A11/1.609,1)</f>
        <v>454.3</v>
      </c>
      <c r="C11" t="s" s="3">
        <v>18</v>
      </c>
      <c r="D11" t="s" s="3">
        <v>14</v>
      </c>
      <c r="E11" s="6">
        <f>ROUND(($B11-$B10)/$B$2,1)</f>
        <v>2.8</v>
      </c>
    </row>
    <row r="12" ht="13.65" customHeight="1">
      <c r="A12" s="6">
        <v>814</v>
      </c>
      <c r="B12" s="6">
        <f>ROUND(A12/1.609,1)</f>
        <v>505.9</v>
      </c>
      <c r="C12" t="s" s="3">
        <v>19</v>
      </c>
      <c r="D12" t="s" s="3">
        <v>14</v>
      </c>
      <c r="E12" s="6">
        <f>ROUND(($B12-$B11)/$B$2,1)</f>
        <v>3.3</v>
      </c>
    </row>
    <row r="13" ht="13.65" customHeight="1">
      <c r="A13" s="6">
        <v>894</v>
      </c>
      <c r="B13" s="6">
        <f>ROUND(A13/1.609,1)</f>
        <v>555.6</v>
      </c>
      <c r="C13" t="s" s="3">
        <v>20</v>
      </c>
      <c r="D13" t="s" s="3">
        <v>14</v>
      </c>
      <c r="E13" s="6">
        <f>ROUND(($B13-$B12)/$B$2,1)</f>
        <v>3.2</v>
      </c>
    </row>
    <row r="14" ht="13.65" customHeight="1">
      <c r="A14" s="4"/>
      <c r="B14" s="4"/>
      <c r="C14" s="4"/>
      <c r="D14" s="4"/>
      <c r="E14" s="6">
        <f>SUM(E4:E13)</f>
        <v>35.8</v>
      </c>
    </row>
  </sheetData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Roman,Regular"&amp;12&amp;K000000Bruce Trail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